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Exams by State" sheetId="1" r:id="rId1"/>
  </sheets>
  <definedNames>
    <definedName name="_xlnm.Print_Area" localSheetId="0">'Exams by State'!$A$1:$K$60</definedName>
    <definedName name="TitleRegion1.a2.k58.1">'Exams by State'!$A$2</definedName>
  </definedNames>
  <calcPr fullCalcOnLoad="1"/>
</workbook>
</file>

<file path=xl/sharedStrings.xml><?xml version="1.0" encoding="utf-8"?>
<sst xmlns="http://schemas.openxmlformats.org/spreadsheetml/2006/main" count="66" uniqueCount="66">
  <si>
    <t>STATE</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</si>
  <si>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</si>
  <si>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</si>
  <si>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</si>
  <si>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</si>
  <si>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</si>
  <si>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</si>
  <si>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</si>
  <si>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</si>
  <si>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</si>
  <si>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</si>
  <si>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</si>
  <si>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</si>
  <si>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</si>
  <si>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</si>
  <si>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</si>
  <si>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</si>
  <si>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</si>
  <si>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</si>
  <si>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</si>
  <si>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</si>
  <si>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</si>
  <si>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</si>
  <si>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</si>
  <si>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</si>
  <si>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</si>
  <si>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</si>
  <si>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</si>
  <si>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</si>
  <si>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</si>
  <si>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</si>
  <si>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</si>
  <si>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</si>
  <si>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</si>
  <si>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</si>
  <si>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</si>
  <si>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</si>
  <si>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</si>
  <si>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</si>
  <si>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</si>
  <si>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</si>
  <si>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</si>
  <si>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</si>
  <si>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</si>
  <si>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</si>
  <si>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</si>
  <si>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</si>
  <si>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</si>
  <si>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</si>
  <si>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</si>
  <si>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</si>
  <si>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</si>
  <si>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TOTAL (U.S.)</t>
  </si>
  <si>
    <t>NON U.S./U.S. TERR/CAN</t>
  </si>
  <si>
    <t>GRAND TOTAL</t>
  </si>
  <si>
    <t xml:space="preserve">**This is the number of exams taken by the current year's 11th and 12th grade AP students (number of exams not shown) divided by the state's "11th and 12th Grade Enrollment"  x 1000.   </t>
  </si>
  <si>
    <t xml:space="preserve">  *Source:  Applied Educational Research Inc. of Princeton, NJ.  These enrollment counts represent 11th and 12th grade enrollment for public schools only.    </t>
  </si>
  <si>
    <t xml:space="preserve">       % OF SCORES 3 OR ABOVE</t>
  </si>
  <si>
    <t>TOTAL 
AP STUDENTS</t>
  </si>
  <si>
    <t>TOTAL
 AP EXAMS</t>
  </si>
  <si>
    <t>AP EXAMS PER 1000 
11TH &amp; 12TH GRADERS**</t>
  </si>
  <si>
    <t>EXAM CHG PER 1000 
11TH &amp; 12TH GRADERS</t>
  </si>
  <si>
    <t>This row is intentionally left blank</t>
  </si>
  <si>
    <r>
      <t xml:space="preserve">11TH &amp; 12TH GRADE
   </t>
    </r>
    <r>
      <rPr>
        <u val="single"/>
        <sz val="9"/>
        <color indexed="8"/>
        <rFont val="Univers LT Std 45 Light"/>
        <family val="2"/>
      </rPr>
      <t xml:space="preserve"> ENROLLMENT*</t>
    </r>
  </si>
  <si>
    <t>2020-2021</t>
  </si>
  <si>
    <t xml:space="preserve">SCHOOL REPORT OF AP EXAMS 2020-2021 (BY STATE)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</si>
</sst>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_(* #,##0.0_);_(* \(#,##0.0\);_(* &quot;-&quot;??_);_(@_)"/>
    <numFmt numFmtId="174" formatCode="_(* #,##0_);_(* \(#,##0\);_(* &quot;-&quot;??_);_(@_)"/>
    <numFmt numFmtId="175" formatCode="0.0%"/>
    <numFmt numFmtId="176" formatCode="[$-409]dddd\,\ mmmm\ d\,\ yyyy"/>
    <numFmt numFmtId="177" formatCode="[$-409]h:mm:ss\ AM/PM"/>
    <numFmt numFmtId="178" formatCode="0.000"/>
    <numFmt numFmtId="179" formatCode="0.0000"/>
    <numFmt numFmtId="180" formatCode="0.00000"/>
  </numFmts>
  <fonts count="57">
    <font>
      <sz val="12"/>
      <name val="Arial"/>
      <family val="0"/>
    </font>
    <font>
      <b/>
      <sz val="12"/>
      <name val="Arial"/>
      <family val="0"/>
    </font>
    <font>
      <i/>
      <sz val="12"/>
      <name val="Arial"/>
      <family val="0"/>
    </font>
    <font>
      <b/>
      <i/>
      <sz val="12"/>
      <name val="Arial"/>
      <family val="0"/>
    </font>
    <font>
      <u val="single"/>
      <sz val="9"/>
      <color indexed="8"/>
      <name val="Univers LT Std 45 Light"/>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8"/>
      <color indexed="8"/>
      <name val="Arial"/>
      <family val="2"/>
    </font>
    <font>
      <sz val="9"/>
      <color indexed="8"/>
      <name val="Univers LT Std 45 Light"/>
      <family val="2"/>
    </font>
    <font>
      <sz val="8"/>
      <color indexed="8"/>
      <name val="Univers LT Std 45 Light"/>
      <family val="2"/>
    </font>
    <font>
      <u val="single"/>
      <sz val="8"/>
      <color indexed="8"/>
      <name val="Univers LT Std 45 Light"/>
      <family val="2"/>
    </font>
    <font>
      <sz val="12"/>
      <color indexed="8"/>
      <name val="Arial"/>
      <family val="2"/>
    </font>
    <font>
      <b/>
      <sz val="8"/>
      <color indexed="8"/>
      <name val="Arial"/>
      <family val="2"/>
    </font>
    <font>
      <sz val="9"/>
      <color indexed="9"/>
      <name val="Univers LT Std 45 Light"/>
      <family val="2"/>
    </font>
    <font>
      <b/>
      <sz val="16"/>
      <color indexed="8"/>
      <name val="Serifa Std 45 Light"/>
      <family val="1"/>
    </font>
    <font>
      <sz val="9"/>
      <name val="Univers LT Std 45 Light"/>
      <family val="2"/>
    </font>
    <font>
      <sz val="8"/>
      <name val="Univers LT Std 45 Light"/>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9"/>
      <color theme="1"/>
      <name val="Univers LT Std 45 Light"/>
      <family val="2"/>
    </font>
    <font>
      <sz val="8"/>
      <color theme="1"/>
      <name val="Univers LT Std 45 Light"/>
      <family val="2"/>
    </font>
    <font>
      <u val="single"/>
      <sz val="9"/>
      <color theme="1"/>
      <name val="Univers LT Std 45 Light"/>
      <family val="2"/>
    </font>
    <font>
      <u val="single"/>
      <sz val="8"/>
      <color theme="1"/>
      <name val="Univers LT Std 45 Light"/>
      <family val="2"/>
    </font>
    <font>
      <sz val="12"/>
      <color theme="1"/>
      <name val="Arial"/>
      <family val="2"/>
    </font>
    <font>
      <b/>
      <sz val="8"/>
      <color theme="1"/>
      <name val="Arial"/>
      <family val="2"/>
    </font>
    <font>
      <sz val="9"/>
      <color theme="0"/>
      <name val="Univers LT Std 45 Light"/>
      <family val="2"/>
    </font>
    <font>
      <b/>
      <sz val="16"/>
      <color theme="1"/>
      <name val="Serifa Std 45 Light"/>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style="medium"/>
      <top style="medium"/>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5">
    <xf numFmtId="0" fontId="0" fillId="0" borderId="0" xfId="0" applyAlignment="1">
      <alignment/>
    </xf>
    <xf numFmtId="0" fontId="48" fillId="0" borderId="0" xfId="0" applyFont="1" applyFill="1" applyBorder="1" applyAlignment="1">
      <alignment vertical="center"/>
    </xf>
    <xf numFmtId="0" fontId="49" fillId="0" borderId="10" xfId="0" applyFont="1" applyFill="1" applyBorder="1" applyAlignment="1">
      <alignment horizontal="left" indent="2"/>
    </xf>
    <xf numFmtId="0" fontId="49" fillId="0" borderId="11" xfId="0" applyFont="1" applyFill="1" applyBorder="1" applyAlignment="1">
      <alignment horizontal="center" wrapText="1"/>
    </xf>
    <xf numFmtId="0" fontId="50" fillId="0" borderId="0" xfId="0" applyFont="1" applyFill="1" applyBorder="1" applyAlignment="1">
      <alignment/>
    </xf>
    <xf numFmtId="0" fontId="51" fillId="0" borderId="12" xfId="0" applyFont="1" applyFill="1" applyBorder="1" applyAlignment="1">
      <alignment horizontal="left" indent="2"/>
    </xf>
    <xf numFmtId="0" fontId="51" fillId="0" borderId="0" xfId="0" applyFont="1" applyFill="1" applyBorder="1" applyAlignment="1">
      <alignment/>
    </xf>
    <xf numFmtId="0" fontId="51" fillId="0" borderId="0" xfId="0" applyFont="1" applyFill="1" applyBorder="1" applyAlignment="1">
      <alignment horizontal="center"/>
    </xf>
    <xf numFmtId="0" fontId="51" fillId="0" borderId="13" xfId="0" applyFont="1" applyFill="1" applyBorder="1" applyAlignment="1">
      <alignment horizontal="center"/>
    </xf>
    <xf numFmtId="0" fontId="52" fillId="0" borderId="0" xfId="0" applyFont="1" applyFill="1" applyBorder="1" applyAlignment="1">
      <alignment/>
    </xf>
    <xf numFmtId="0" fontId="49" fillId="0" borderId="14" xfId="0" applyFont="1" applyFill="1" applyBorder="1" applyAlignment="1">
      <alignment horizontal="left" indent="2"/>
    </xf>
    <xf numFmtId="175" fontId="49" fillId="0" borderId="15" xfId="0" applyNumberFormat="1" applyFont="1" applyFill="1" applyBorder="1" applyAlignment="1">
      <alignment horizontal="center"/>
    </xf>
    <xf numFmtId="0" fontId="50" fillId="0" borderId="0" xfId="0" applyFont="1" applyFill="1" applyBorder="1" applyAlignment="1">
      <alignment/>
    </xf>
    <xf numFmtId="0" fontId="49" fillId="0" borderId="16" xfId="0" applyFont="1" applyFill="1" applyBorder="1" applyAlignment="1">
      <alignment horizontal="left" indent="2"/>
    </xf>
    <xf numFmtId="0" fontId="49" fillId="0" borderId="14" xfId="0" applyFont="1" applyFill="1" applyBorder="1" applyAlignment="1" quotePrefix="1">
      <alignment horizontal="left" indent="2"/>
    </xf>
    <xf numFmtId="175" fontId="49" fillId="0" borderId="15" xfId="0" applyNumberFormat="1" applyFont="1" applyFill="1" applyBorder="1" applyAlignment="1">
      <alignment/>
    </xf>
    <xf numFmtId="0" fontId="49" fillId="0" borderId="17" xfId="0" applyFont="1" applyFill="1" applyBorder="1" applyAlignment="1">
      <alignment horizontal="left" indent="2"/>
    </xf>
    <xf numFmtId="0" fontId="49" fillId="0" borderId="18" xfId="0" applyFont="1" applyFill="1" applyBorder="1" applyAlignment="1">
      <alignment horizontal="center"/>
    </xf>
    <xf numFmtId="0" fontId="49" fillId="0" borderId="12" xfId="0" applyFont="1" applyFill="1" applyBorder="1" applyAlignment="1" quotePrefix="1">
      <alignment horizontal="left" indent="2"/>
    </xf>
    <xf numFmtId="0" fontId="49" fillId="0" borderId="0" xfId="0" applyFont="1" applyFill="1" applyBorder="1" applyAlignment="1">
      <alignment/>
    </xf>
    <xf numFmtId="0" fontId="49" fillId="0" borderId="0" xfId="0" applyFont="1" applyFill="1" applyBorder="1" applyAlignment="1">
      <alignment horizontal="right"/>
    </xf>
    <xf numFmtId="0" fontId="49" fillId="0" borderId="0" xfId="0" applyFont="1" applyFill="1" applyBorder="1" applyAlignment="1">
      <alignment horizontal="center"/>
    </xf>
    <xf numFmtId="0" fontId="49" fillId="0" borderId="13" xfId="0" applyFont="1" applyFill="1" applyBorder="1" applyAlignment="1">
      <alignment/>
    </xf>
    <xf numFmtId="0" fontId="49" fillId="0" borderId="18" xfId="0" applyFont="1" applyFill="1" applyBorder="1" applyAlignment="1">
      <alignment/>
    </xf>
    <xf numFmtId="0" fontId="49" fillId="0" borderId="18" xfId="0" applyFont="1" applyFill="1" applyBorder="1" applyAlignment="1">
      <alignment horizontal="right"/>
    </xf>
    <xf numFmtId="0" fontId="49" fillId="0" borderId="19" xfId="0" applyFont="1" applyFill="1" applyBorder="1" applyAlignment="1">
      <alignment/>
    </xf>
    <xf numFmtId="0" fontId="48" fillId="0" borderId="0" xfId="0" applyFont="1" applyFill="1" applyBorder="1" applyAlignment="1">
      <alignment horizontal="left" indent="2"/>
    </xf>
    <xf numFmtId="0" fontId="48" fillId="0" borderId="0" xfId="0" applyFont="1" applyFill="1" applyBorder="1" applyAlignment="1">
      <alignment/>
    </xf>
    <xf numFmtId="0" fontId="48" fillId="0" borderId="0" xfId="0" applyFont="1" applyFill="1" applyBorder="1" applyAlignment="1">
      <alignment horizontal="right"/>
    </xf>
    <xf numFmtId="0" fontId="48" fillId="0" borderId="0" xfId="0" applyFont="1" applyFill="1" applyBorder="1" applyAlignment="1">
      <alignment horizontal="center"/>
    </xf>
    <xf numFmtId="0" fontId="53" fillId="0" borderId="0" xfId="0" applyFont="1" applyFill="1" applyBorder="1" applyAlignment="1">
      <alignment/>
    </xf>
    <xf numFmtId="0" fontId="54" fillId="0" borderId="0" xfId="0" applyFont="1" applyFill="1" applyBorder="1" applyAlignment="1">
      <alignment horizontal="center"/>
    </xf>
    <xf numFmtId="0" fontId="55" fillId="33" borderId="14" xfId="0" applyFont="1" applyFill="1" applyBorder="1" applyAlignment="1">
      <alignment horizontal="left" indent="2"/>
    </xf>
    <xf numFmtId="3" fontId="49" fillId="33" borderId="20" xfId="42" applyNumberFormat="1" applyFont="1" applyFill="1" applyBorder="1" applyAlignment="1">
      <alignment/>
    </xf>
    <xf numFmtId="3" fontId="49" fillId="33" borderId="20" xfId="42" applyNumberFormat="1" applyFont="1" applyFill="1" applyBorder="1" applyAlignment="1">
      <alignment horizontal="right"/>
    </xf>
    <xf numFmtId="1" fontId="49" fillId="33" borderId="20" xfId="0" applyNumberFormat="1" applyFont="1" applyFill="1" applyBorder="1" applyAlignment="1">
      <alignment horizontal="center"/>
    </xf>
    <xf numFmtId="175" fontId="49" fillId="33" borderId="15" xfId="0" applyNumberFormat="1" applyFont="1" applyFill="1" applyBorder="1" applyAlignment="1">
      <alignment horizontal="center"/>
    </xf>
    <xf numFmtId="0" fontId="50" fillId="33" borderId="20" xfId="0" applyFont="1" applyFill="1" applyBorder="1" applyAlignment="1">
      <alignment/>
    </xf>
    <xf numFmtId="174" fontId="49" fillId="33" borderId="20" xfId="42" applyNumberFormat="1" applyFont="1" applyFill="1" applyBorder="1" applyAlignment="1">
      <alignment horizontal="center"/>
    </xf>
    <xf numFmtId="175" fontId="49" fillId="33" borderId="15" xfId="0" applyNumberFormat="1" applyFont="1" applyFill="1" applyBorder="1" applyAlignment="1">
      <alignment/>
    </xf>
    <xf numFmtId="3" fontId="49" fillId="33" borderId="20" xfId="42" applyNumberFormat="1" applyFont="1" applyFill="1" applyBorder="1" applyAlignment="1">
      <alignment horizontal="center"/>
    </xf>
    <xf numFmtId="3" fontId="49" fillId="33" borderId="21" xfId="42" applyNumberFormat="1" applyFont="1" applyFill="1" applyBorder="1" applyAlignment="1">
      <alignment horizontal="right"/>
    </xf>
    <xf numFmtId="3" fontId="49" fillId="33" borderId="21" xfId="0" applyNumberFormat="1" applyFont="1" applyFill="1" applyBorder="1" applyAlignment="1">
      <alignment/>
    </xf>
    <xf numFmtId="174" fontId="49" fillId="33" borderId="20" xfId="42" applyNumberFormat="1" applyFont="1" applyFill="1" applyBorder="1" applyAlignment="1">
      <alignment horizontal="right"/>
    </xf>
    <xf numFmtId="175" fontId="49" fillId="33" borderId="15" xfId="0" applyNumberFormat="1" applyFont="1" applyFill="1" applyBorder="1" applyAlignment="1" quotePrefix="1">
      <alignment horizontal="center"/>
    </xf>
    <xf numFmtId="3" fontId="49" fillId="33" borderId="18" xfId="0" applyNumberFormat="1" applyFont="1" applyFill="1" applyBorder="1" applyAlignment="1">
      <alignment horizontal="center"/>
    </xf>
    <xf numFmtId="3" fontId="49" fillId="33" borderId="18" xfId="0" applyNumberFormat="1" applyFont="1" applyFill="1" applyBorder="1" applyAlignment="1">
      <alignment horizontal="right"/>
    </xf>
    <xf numFmtId="174" fontId="49" fillId="33" borderId="18" xfId="0" applyNumberFormat="1" applyFont="1" applyFill="1" applyBorder="1" applyAlignment="1">
      <alignment horizontal="right"/>
    </xf>
    <xf numFmtId="0" fontId="49" fillId="33" borderId="18" xfId="0" applyFont="1" applyFill="1" applyBorder="1" applyAlignment="1">
      <alignment horizontal="center"/>
    </xf>
    <xf numFmtId="175" fontId="49" fillId="33" borderId="19" xfId="0" applyNumberFormat="1" applyFont="1" applyFill="1" applyBorder="1" applyAlignment="1" quotePrefix="1">
      <alignment horizontal="center"/>
    </xf>
    <xf numFmtId="0" fontId="49" fillId="0" borderId="11" xfId="0" applyFont="1" applyFill="1" applyBorder="1" applyAlignment="1">
      <alignment horizontal="center"/>
    </xf>
    <xf numFmtId="0" fontId="49" fillId="0" borderId="22" xfId="0" applyFont="1" applyFill="1" applyBorder="1" applyAlignment="1">
      <alignment horizontal="center"/>
    </xf>
    <xf numFmtId="49" fontId="49" fillId="0" borderId="11" xfId="0" applyNumberFormat="1" applyFont="1" applyFill="1" applyBorder="1" applyAlignment="1">
      <alignment horizontal="center" vertical="center" wrapText="1"/>
    </xf>
    <xf numFmtId="49" fontId="49" fillId="0" borderId="11" xfId="0" applyNumberFormat="1" applyFont="1" applyFill="1" applyBorder="1" applyAlignment="1">
      <alignment horizontal="center" vertical="center"/>
    </xf>
    <xf numFmtId="0" fontId="49" fillId="0" borderId="11" xfId="0" applyFont="1" applyFill="1" applyBorder="1" applyAlignment="1">
      <alignment horizontal="center" wrapText="1"/>
    </xf>
    <xf numFmtId="0" fontId="53" fillId="0" borderId="0" xfId="0" applyFont="1" applyFill="1" applyBorder="1" applyAlignment="1">
      <alignment/>
    </xf>
    <xf numFmtId="0" fontId="56" fillId="0" borderId="18" xfId="0" applyFont="1" applyFill="1" applyBorder="1" applyAlignment="1">
      <alignment horizontal="center" vertical="center"/>
    </xf>
    <xf numFmtId="175" fontId="29" fillId="0" borderId="15" xfId="0" applyNumberFormat="1" applyFont="1" applyFill="1" applyBorder="1" applyAlignment="1">
      <alignment horizontal="center"/>
    </xf>
    <xf numFmtId="175" fontId="29" fillId="0" borderId="19" xfId="0" applyNumberFormat="1" applyFont="1" applyFill="1" applyBorder="1" applyAlignment="1" quotePrefix="1">
      <alignment horizontal="center"/>
    </xf>
    <xf numFmtId="175" fontId="29" fillId="0" borderId="15" xfId="0" applyNumberFormat="1" applyFont="1" applyFill="1" applyBorder="1" applyAlignment="1" quotePrefix="1">
      <alignment horizontal="center"/>
    </xf>
    <xf numFmtId="3" fontId="29" fillId="33" borderId="20" xfId="42" applyNumberFormat="1" applyFont="1" applyFill="1" applyBorder="1" applyAlignment="1">
      <alignment/>
    </xf>
    <xf numFmtId="0" fontId="30" fillId="33" borderId="20" xfId="0" applyFont="1" applyFill="1" applyBorder="1" applyAlignment="1">
      <alignment/>
    </xf>
    <xf numFmtId="174" fontId="29" fillId="33" borderId="20" xfId="42" applyNumberFormat="1" applyFont="1" applyFill="1" applyBorder="1" applyAlignment="1">
      <alignment/>
    </xf>
    <xf numFmtId="3" fontId="29" fillId="33" borderId="21" xfId="0" applyNumberFormat="1" applyFont="1" applyFill="1" applyBorder="1" applyAlignment="1">
      <alignment/>
    </xf>
    <xf numFmtId="3" fontId="29" fillId="33" borderId="18" xfId="0" applyNumberFormat="1"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2"/>
  <sheetViews>
    <sheetView showGridLines="0" tabSelected="1" zoomScale="140" zoomScaleNormal="140" workbookViewId="0" topLeftCell="B28">
      <selection activeCell="C13" sqref="C13"/>
    </sheetView>
  </sheetViews>
  <sheetFormatPr defaultColWidth="8.88671875" defaultRowHeight="0" customHeight="1" zeroHeight="1"/>
  <cols>
    <col min="1" max="1" width="22.77734375" style="26" customWidth="1"/>
    <col min="2" max="2" width="13.99609375" style="27" customWidth="1"/>
    <col min="3" max="3" width="7.4453125" style="27" customWidth="1"/>
    <col min="4" max="4" width="7.10546875" style="27" customWidth="1"/>
    <col min="5" max="5" width="9.3359375" style="27" customWidth="1"/>
    <col min="6" max="6" width="7.6640625" style="27" customWidth="1"/>
    <col min="7" max="7" width="9.99609375" style="28" customWidth="1"/>
    <col min="8" max="8" width="10.10546875" style="28" customWidth="1"/>
    <col min="9" max="9" width="17.6640625" style="29" customWidth="1"/>
    <col min="10" max="10" width="9.10546875" style="27" customWidth="1"/>
    <col min="11" max="11" width="12.21484375" style="27" customWidth="1"/>
    <col min="12" max="16384" width="8.88671875" style="27" customWidth="1"/>
  </cols>
  <sheetData>
    <row r="1" spans="1:11" s="1" customFormat="1" ht="39" customHeight="1" thickBot="1">
      <c r="A1" s="56" t="s">
        <v>65</v>
      </c>
      <c r="B1" s="56"/>
      <c r="C1" s="56"/>
      <c r="D1" s="56"/>
      <c r="E1" s="56"/>
      <c r="F1" s="56"/>
      <c r="G1" s="56"/>
      <c r="H1" s="56"/>
      <c r="I1" s="56"/>
      <c r="J1" s="56"/>
      <c r="K1" s="56"/>
    </row>
    <row r="2" spans="1:11" s="4" customFormat="1" ht="35.25" customHeight="1">
      <c r="A2" s="2"/>
      <c r="B2" s="54" t="s">
        <v>63</v>
      </c>
      <c r="C2" s="52" t="s">
        <v>58</v>
      </c>
      <c r="D2" s="53"/>
      <c r="E2" s="54" t="s">
        <v>59</v>
      </c>
      <c r="F2" s="54"/>
      <c r="G2" s="54" t="s">
        <v>60</v>
      </c>
      <c r="H2" s="54"/>
      <c r="I2" s="3" t="s">
        <v>61</v>
      </c>
      <c r="J2" s="50" t="s">
        <v>57</v>
      </c>
      <c r="K2" s="51"/>
    </row>
    <row r="3" spans="1:11" s="9" customFormat="1" ht="10.5" customHeight="1">
      <c r="A3" s="5" t="s">
        <v>0</v>
      </c>
      <c r="B3" s="55"/>
      <c r="C3" s="6">
        <v>2020</v>
      </c>
      <c r="D3" s="6">
        <v>2021</v>
      </c>
      <c r="E3" s="6">
        <v>2020</v>
      </c>
      <c r="F3" s="6">
        <v>2021</v>
      </c>
      <c r="G3" s="6">
        <v>2020</v>
      </c>
      <c r="H3" s="6">
        <v>2021</v>
      </c>
      <c r="I3" s="7" t="s">
        <v>64</v>
      </c>
      <c r="J3" s="8">
        <v>2020</v>
      </c>
      <c r="K3" s="8">
        <v>2021</v>
      </c>
    </row>
    <row r="4" spans="1:11" s="12" customFormat="1" ht="12">
      <c r="A4" s="10" t="s">
        <v>1</v>
      </c>
      <c r="B4" s="33">
        <v>102934</v>
      </c>
      <c r="C4" s="60">
        <v>23820</v>
      </c>
      <c r="D4" s="60">
        <v>25441</v>
      </c>
      <c r="E4" s="34">
        <v>43642</v>
      </c>
      <c r="F4" s="34">
        <v>47673</v>
      </c>
      <c r="G4" s="34">
        <v>384</v>
      </c>
      <c r="H4" s="34">
        <v>404</v>
      </c>
      <c r="I4" s="35">
        <v>20</v>
      </c>
      <c r="J4" s="36">
        <v>0.496</v>
      </c>
      <c r="K4" s="11">
        <v>0.438</v>
      </c>
    </row>
    <row r="5" spans="1:11" s="12" customFormat="1" ht="12">
      <c r="A5" s="10" t="s">
        <v>2</v>
      </c>
      <c r="B5" s="33">
        <v>18583</v>
      </c>
      <c r="C5" s="60">
        <v>2888</v>
      </c>
      <c r="D5" s="60">
        <v>2346</v>
      </c>
      <c r="E5" s="34">
        <v>4753</v>
      </c>
      <c r="F5" s="34">
        <v>3944</v>
      </c>
      <c r="G5" s="34">
        <v>202</v>
      </c>
      <c r="H5" s="34">
        <v>173</v>
      </c>
      <c r="I5" s="35">
        <v>-29</v>
      </c>
      <c r="J5" s="36">
        <v>0.595</v>
      </c>
      <c r="K5" s="11">
        <v>0.559</v>
      </c>
    </row>
    <row r="6" spans="1:11" s="12" customFormat="1" ht="12">
      <c r="A6" s="10" t="s">
        <v>3</v>
      </c>
      <c r="B6" s="33">
        <v>174750</v>
      </c>
      <c r="C6" s="60">
        <v>36489</v>
      </c>
      <c r="D6" s="60">
        <v>33995</v>
      </c>
      <c r="E6" s="34">
        <v>66182</v>
      </c>
      <c r="F6" s="34">
        <v>62759</v>
      </c>
      <c r="G6" s="34">
        <v>324</v>
      </c>
      <c r="H6" s="34">
        <v>268</v>
      </c>
      <c r="I6" s="35">
        <v>-56</v>
      </c>
      <c r="J6" s="36">
        <v>0.628</v>
      </c>
      <c r="K6" s="11">
        <v>0.564</v>
      </c>
    </row>
    <row r="7" spans="1:11" s="12" customFormat="1" ht="12">
      <c r="A7" s="10" t="s">
        <v>4</v>
      </c>
      <c r="B7" s="33">
        <v>69323</v>
      </c>
      <c r="C7" s="60">
        <v>22228</v>
      </c>
      <c r="D7" s="60">
        <v>24817</v>
      </c>
      <c r="E7" s="34">
        <v>38354</v>
      </c>
      <c r="F7" s="34">
        <v>42291</v>
      </c>
      <c r="G7" s="34">
        <v>475</v>
      </c>
      <c r="H7" s="34">
        <v>493</v>
      </c>
      <c r="I7" s="35">
        <v>18</v>
      </c>
      <c r="J7" s="36">
        <v>0.466</v>
      </c>
      <c r="K7" s="11">
        <v>0.369</v>
      </c>
    </row>
    <row r="8" spans="1:11" s="12" customFormat="1" ht="12">
      <c r="A8" s="10" t="s">
        <v>5</v>
      </c>
      <c r="B8" s="33">
        <v>972246</v>
      </c>
      <c r="C8" s="60">
        <v>397479</v>
      </c>
      <c r="D8" s="60">
        <v>364149</v>
      </c>
      <c r="E8" s="34">
        <v>742029</v>
      </c>
      <c r="F8" s="34">
        <v>682691</v>
      </c>
      <c r="G8" s="34">
        <v>642</v>
      </c>
      <c r="H8" s="34">
        <v>570</v>
      </c>
      <c r="I8" s="35">
        <v>-72</v>
      </c>
      <c r="J8" s="36">
        <v>0.657</v>
      </c>
      <c r="K8" s="11">
        <v>0.556</v>
      </c>
    </row>
    <row r="9" spans="1:11" s="12" customFormat="1" ht="12">
      <c r="A9" s="10" t="s">
        <v>6</v>
      </c>
      <c r="B9" s="33">
        <v>138804</v>
      </c>
      <c r="C9" s="60">
        <v>51536</v>
      </c>
      <c r="D9" s="60">
        <v>47951</v>
      </c>
      <c r="E9" s="34">
        <v>87356</v>
      </c>
      <c r="F9" s="34">
        <v>80970</v>
      </c>
      <c r="G9" s="34">
        <v>491</v>
      </c>
      <c r="H9" s="34">
        <v>447</v>
      </c>
      <c r="I9" s="35">
        <v>-44</v>
      </c>
      <c r="J9" s="36">
        <v>0.658</v>
      </c>
      <c r="K9" s="11">
        <v>0.691</v>
      </c>
    </row>
    <row r="10" spans="1:11" s="12" customFormat="1" ht="12">
      <c r="A10" s="10" t="s">
        <v>7</v>
      </c>
      <c r="B10" s="33">
        <v>80358</v>
      </c>
      <c r="C10" s="60">
        <v>36118</v>
      </c>
      <c r="D10" s="60">
        <v>33864</v>
      </c>
      <c r="E10" s="34">
        <v>67166</v>
      </c>
      <c r="F10" s="34">
        <v>62267</v>
      </c>
      <c r="G10" s="34">
        <v>737</v>
      </c>
      <c r="H10" s="34">
        <v>667</v>
      </c>
      <c r="I10" s="35">
        <v>-70</v>
      </c>
      <c r="J10" s="36">
        <v>0.748</v>
      </c>
      <c r="K10" s="11">
        <v>0.638</v>
      </c>
    </row>
    <row r="11" spans="1:11" s="12" customFormat="1" ht="12">
      <c r="A11" s="10" t="s">
        <v>8</v>
      </c>
      <c r="B11" s="33">
        <v>19888</v>
      </c>
      <c r="C11" s="60">
        <v>7307</v>
      </c>
      <c r="D11" s="60">
        <v>7062</v>
      </c>
      <c r="E11" s="34">
        <v>12957</v>
      </c>
      <c r="F11" s="34">
        <v>12396</v>
      </c>
      <c r="G11" s="34">
        <v>533</v>
      </c>
      <c r="H11" s="34">
        <v>488</v>
      </c>
      <c r="I11" s="35">
        <v>-45</v>
      </c>
      <c r="J11" s="36">
        <v>0.651</v>
      </c>
      <c r="K11" s="11">
        <v>0.53</v>
      </c>
    </row>
    <row r="12" spans="1:11" s="12" customFormat="1" ht="12">
      <c r="A12" s="10" t="s">
        <v>9</v>
      </c>
      <c r="B12" s="33">
        <v>7848</v>
      </c>
      <c r="C12" s="60">
        <v>5735</v>
      </c>
      <c r="D12" s="60">
        <v>5664</v>
      </c>
      <c r="E12" s="34">
        <v>10795</v>
      </c>
      <c r="F12" s="34">
        <v>10694</v>
      </c>
      <c r="G12" s="34">
        <v>1113</v>
      </c>
      <c r="H12" s="34">
        <v>1119</v>
      </c>
      <c r="I12" s="35">
        <v>6</v>
      </c>
      <c r="J12" s="36">
        <v>0.651</v>
      </c>
      <c r="K12" s="11">
        <v>0.519</v>
      </c>
    </row>
    <row r="13" spans="1:11" s="12" customFormat="1" ht="12">
      <c r="A13" s="10" t="s">
        <v>10</v>
      </c>
      <c r="B13" s="33">
        <v>413214</v>
      </c>
      <c r="C13" s="60">
        <v>204457</v>
      </c>
      <c r="D13" s="60">
        <v>199428</v>
      </c>
      <c r="E13" s="34">
        <v>373471</v>
      </c>
      <c r="F13" s="34">
        <v>366150</v>
      </c>
      <c r="G13" s="34">
        <v>658</v>
      </c>
      <c r="H13" s="34">
        <v>609</v>
      </c>
      <c r="I13" s="35">
        <v>-49</v>
      </c>
      <c r="J13" s="36">
        <v>0.617</v>
      </c>
      <c r="K13" s="11">
        <v>0.509</v>
      </c>
    </row>
    <row r="14" spans="1:11" s="12" customFormat="1" ht="12">
      <c r="A14" s="10" t="s">
        <v>11</v>
      </c>
      <c r="B14" s="33">
        <v>244062</v>
      </c>
      <c r="C14" s="60">
        <v>88080</v>
      </c>
      <c r="D14" s="60">
        <v>88086</v>
      </c>
      <c r="E14" s="34">
        <v>161767</v>
      </c>
      <c r="F14" s="34">
        <v>163033</v>
      </c>
      <c r="G14" s="34">
        <v>490</v>
      </c>
      <c r="H14" s="34">
        <v>460</v>
      </c>
      <c r="I14" s="35">
        <v>-30</v>
      </c>
      <c r="J14" s="36">
        <v>0.641</v>
      </c>
      <c r="K14" s="11">
        <v>0.591</v>
      </c>
    </row>
    <row r="15" spans="1:11" s="12" customFormat="1" ht="12">
      <c r="A15" s="10" t="s">
        <v>12</v>
      </c>
      <c r="B15" s="33">
        <v>23556</v>
      </c>
      <c r="C15" s="60">
        <v>8721</v>
      </c>
      <c r="D15" s="60">
        <v>8862</v>
      </c>
      <c r="E15" s="34">
        <v>14148</v>
      </c>
      <c r="F15" s="34">
        <v>14622</v>
      </c>
      <c r="G15" s="34">
        <v>545</v>
      </c>
      <c r="H15" s="34">
        <v>542</v>
      </c>
      <c r="I15" s="35">
        <v>-3</v>
      </c>
      <c r="J15" s="36">
        <v>0.609</v>
      </c>
      <c r="K15" s="11">
        <v>0.533</v>
      </c>
    </row>
    <row r="16" spans="1:11" s="12" customFormat="1" ht="12">
      <c r="A16" s="10" t="s">
        <v>13</v>
      </c>
      <c r="B16" s="33">
        <v>45697</v>
      </c>
      <c r="C16" s="60">
        <v>8201</v>
      </c>
      <c r="D16" s="60">
        <v>7751</v>
      </c>
      <c r="E16" s="34">
        <v>13681</v>
      </c>
      <c r="F16" s="34">
        <v>12691</v>
      </c>
      <c r="G16" s="34">
        <v>259</v>
      </c>
      <c r="H16" s="34">
        <v>228</v>
      </c>
      <c r="I16" s="35">
        <v>-31</v>
      </c>
      <c r="J16" s="36">
        <v>0.579</v>
      </c>
      <c r="K16" s="11">
        <v>0.585</v>
      </c>
    </row>
    <row r="17" spans="1:11" s="12" customFormat="1" ht="12">
      <c r="A17" s="10" t="s">
        <v>14</v>
      </c>
      <c r="B17" s="33">
        <v>304543</v>
      </c>
      <c r="C17" s="60">
        <v>122913</v>
      </c>
      <c r="D17" s="60">
        <v>117917</v>
      </c>
      <c r="E17" s="34">
        <v>222331</v>
      </c>
      <c r="F17" s="34">
        <v>208859</v>
      </c>
      <c r="G17" s="34">
        <v>678</v>
      </c>
      <c r="H17" s="34">
        <v>539</v>
      </c>
      <c r="I17" s="35">
        <v>-139</v>
      </c>
      <c r="J17" s="36">
        <v>0.67</v>
      </c>
      <c r="K17" s="11">
        <v>0.559</v>
      </c>
    </row>
    <row r="18" spans="1:11" s="12" customFormat="1" ht="12">
      <c r="A18" s="10" t="s">
        <v>15</v>
      </c>
      <c r="B18" s="33">
        <v>159666</v>
      </c>
      <c r="C18" s="60">
        <v>48205</v>
      </c>
      <c r="D18" s="60">
        <v>49492</v>
      </c>
      <c r="E18" s="34">
        <v>82957</v>
      </c>
      <c r="F18" s="34">
        <v>84502</v>
      </c>
      <c r="G18" s="34">
        <v>478</v>
      </c>
      <c r="H18" s="34">
        <v>439</v>
      </c>
      <c r="I18" s="35">
        <v>-39</v>
      </c>
      <c r="J18" s="36">
        <v>0.572</v>
      </c>
      <c r="K18" s="11">
        <v>0.502</v>
      </c>
    </row>
    <row r="19" spans="1:11" s="12" customFormat="1" ht="12">
      <c r="A19" s="10" t="s">
        <v>16</v>
      </c>
      <c r="B19" s="33">
        <v>74318</v>
      </c>
      <c r="C19" s="60">
        <v>12220</v>
      </c>
      <c r="D19" s="60">
        <v>12037</v>
      </c>
      <c r="E19" s="34">
        <v>18650</v>
      </c>
      <c r="F19" s="34">
        <v>18489</v>
      </c>
      <c r="G19" s="34">
        <v>187</v>
      </c>
      <c r="H19" s="34">
        <v>188</v>
      </c>
      <c r="I19" s="35">
        <v>1</v>
      </c>
      <c r="J19" s="36">
        <v>0.621</v>
      </c>
      <c r="K19" s="11">
        <v>0.578</v>
      </c>
    </row>
    <row r="20" spans="1:11" s="12" customFormat="1" ht="12">
      <c r="A20" s="10" t="s">
        <v>17</v>
      </c>
      <c r="B20" s="33">
        <v>69959</v>
      </c>
      <c r="C20" s="60">
        <v>9762</v>
      </c>
      <c r="D20" s="60">
        <v>8877</v>
      </c>
      <c r="E20" s="34">
        <v>15862</v>
      </c>
      <c r="F20" s="34">
        <v>14491</v>
      </c>
      <c r="G20" s="34">
        <v>194</v>
      </c>
      <c r="H20" s="34">
        <v>175</v>
      </c>
      <c r="I20" s="35">
        <v>-19</v>
      </c>
      <c r="J20" s="36">
        <v>0.666</v>
      </c>
      <c r="K20" s="11">
        <v>0.625</v>
      </c>
    </row>
    <row r="21" spans="1:11" s="12" customFormat="1" ht="12">
      <c r="A21" s="10" t="s">
        <v>18</v>
      </c>
      <c r="B21" s="33">
        <v>94319</v>
      </c>
      <c r="C21" s="60">
        <v>30085</v>
      </c>
      <c r="D21" s="60">
        <v>26362</v>
      </c>
      <c r="E21" s="34">
        <v>48732</v>
      </c>
      <c r="F21" s="34">
        <v>42709</v>
      </c>
      <c r="G21" s="34">
        <v>344</v>
      </c>
      <c r="H21" s="34">
        <v>298</v>
      </c>
      <c r="I21" s="35">
        <v>-46</v>
      </c>
      <c r="J21" s="36">
        <v>0.582</v>
      </c>
      <c r="K21" s="11">
        <v>0.509</v>
      </c>
    </row>
    <row r="22" spans="1:11" s="12" customFormat="1" ht="12">
      <c r="A22" s="10" t="s">
        <v>19</v>
      </c>
      <c r="B22" s="33">
        <v>92652</v>
      </c>
      <c r="C22" s="60">
        <v>21522</v>
      </c>
      <c r="D22" s="60">
        <v>24308</v>
      </c>
      <c r="E22" s="34">
        <v>32607</v>
      </c>
      <c r="F22" s="34">
        <v>36870</v>
      </c>
      <c r="G22" s="34">
        <v>230</v>
      </c>
      <c r="H22" s="34">
        <v>272</v>
      </c>
      <c r="I22" s="35">
        <v>42</v>
      </c>
      <c r="J22" s="36">
        <v>0.5</v>
      </c>
      <c r="K22" s="11">
        <v>0.433</v>
      </c>
    </row>
    <row r="23" spans="1:11" s="12" customFormat="1" ht="12">
      <c r="A23" s="10" t="s">
        <v>20</v>
      </c>
      <c r="B23" s="33">
        <v>27589</v>
      </c>
      <c r="C23" s="60">
        <v>6904</v>
      </c>
      <c r="D23" s="60">
        <v>6772</v>
      </c>
      <c r="E23" s="34">
        <v>11521</v>
      </c>
      <c r="F23" s="34">
        <v>11180</v>
      </c>
      <c r="G23" s="34">
        <v>399</v>
      </c>
      <c r="H23" s="34">
        <v>353</v>
      </c>
      <c r="I23" s="35">
        <v>-46</v>
      </c>
      <c r="J23" s="36">
        <v>0.659</v>
      </c>
      <c r="K23" s="11">
        <v>0.558</v>
      </c>
    </row>
    <row r="24" spans="1:11" s="12" customFormat="1" ht="12">
      <c r="A24" s="13" t="s">
        <v>21</v>
      </c>
      <c r="B24" s="33">
        <v>124262</v>
      </c>
      <c r="C24" s="60">
        <v>64502</v>
      </c>
      <c r="D24" s="60">
        <v>56818</v>
      </c>
      <c r="E24" s="34">
        <v>118492</v>
      </c>
      <c r="F24" s="34">
        <v>101843</v>
      </c>
      <c r="G24" s="34">
        <v>727</v>
      </c>
      <c r="H24" s="34">
        <v>591</v>
      </c>
      <c r="I24" s="35">
        <v>-136</v>
      </c>
      <c r="J24" s="36">
        <v>0.702</v>
      </c>
      <c r="K24" s="11">
        <v>0.606</v>
      </c>
    </row>
    <row r="25" spans="1:11" s="12" customFormat="1" ht="12">
      <c r="A25" s="14" t="s">
        <v>22</v>
      </c>
      <c r="B25" s="33">
        <v>144764</v>
      </c>
      <c r="C25" s="60">
        <v>62355</v>
      </c>
      <c r="D25" s="60">
        <v>61905</v>
      </c>
      <c r="E25" s="34">
        <v>115463</v>
      </c>
      <c r="F25" s="34">
        <v>114891</v>
      </c>
      <c r="G25" s="34">
        <v>756</v>
      </c>
      <c r="H25" s="34">
        <v>709</v>
      </c>
      <c r="I25" s="35">
        <v>-47</v>
      </c>
      <c r="J25" s="36">
        <v>0.73</v>
      </c>
      <c r="K25" s="11">
        <v>0.623</v>
      </c>
    </row>
    <row r="26" spans="1:11" s="12" customFormat="1" ht="12">
      <c r="A26" s="10" t="s">
        <v>23</v>
      </c>
      <c r="B26" s="33">
        <v>226473</v>
      </c>
      <c r="C26" s="60">
        <v>62249</v>
      </c>
      <c r="D26" s="60">
        <v>57922</v>
      </c>
      <c r="E26" s="34">
        <v>104404</v>
      </c>
      <c r="F26" s="34">
        <v>97610</v>
      </c>
      <c r="G26" s="34">
        <v>384</v>
      </c>
      <c r="H26" s="34">
        <v>351</v>
      </c>
      <c r="I26" s="35">
        <v>-33</v>
      </c>
      <c r="J26" s="36">
        <v>0.668</v>
      </c>
      <c r="K26" s="11">
        <v>0.6</v>
      </c>
    </row>
    <row r="27" spans="1:11" s="12" customFormat="1" ht="12">
      <c r="A27" s="10" t="s">
        <v>24</v>
      </c>
      <c r="B27" s="33">
        <v>141185</v>
      </c>
      <c r="C27" s="60">
        <v>44079</v>
      </c>
      <c r="D27" s="60">
        <v>39592</v>
      </c>
      <c r="E27" s="34">
        <v>71369</v>
      </c>
      <c r="F27" s="34">
        <v>63616</v>
      </c>
      <c r="G27" s="34">
        <v>364</v>
      </c>
      <c r="H27" s="34">
        <v>315</v>
      </c>
      <c r="I27" s="35">
        <v>-49</v>
      </c>
      <c r="J27" s="36">
        <v>0.668</v>
      </c>
      <c r="K27" s="11">
        <v>0.604</v>
      </c>
    </row>
    <row r="28" spans="1:11" s="12" customFormat="1" ht="12">
      <c r="A28" s="10" t="s">
        <v>25</v>
      </c>
      <c r="B28" s="33">
        <v>59750</v>
      </c>
      <c r="C28" s="60">
        <v>8209</v>
      </c>
      <c r="D28" s="60">
        <v>9952</v>
      </c>
      <c r="E28" s="34">
        <v>12096</v>
      </c>
      <c r="F28" s="34">
        <v>14602</v>
      </c>
      <c r="G28" s="34">
        <v>154</v>
      </c>
      <c r="H28" s="34">
        <v>188</v>
      </c>
      <c r="I28" s="35">
        <v>34</v>
      </c>
      <c r="J28" s="36">
        <v>0.467</v>
      </c>
      <c r="K28" s="11">
        <v>0.405</v>
      </c>
    </row>
    <row r="29" spans="1:11" s="12" customFormat="1" ht="12">
      <c r="A29" s="10" t="s">
        <v>26</v>
      </c>
      <c r="B29" s="33">
        <v>129999</v>
      </c>
      <c r="C29" s="60">
        <v>26345</v>
      </c>
      <c r="D29" s="60">
        <v>25815</v>
      </c>
      <c r="E29" s="34">
        <v>43903</v>
      </c>
      <c r="F29" s="34">
        <v>42093</v>
      </c>
      <c r="G29" s="34">
        <v>279</v>
      </c>
      <c r="H29" s="34">
        <v>262</v>
      </c>
      <c r="I29" s="35">
        <v>-17</v>
      </c>
      <c r="J29" s="36">
        <v>0.651</v>
      </c>
      <c r="K29" s="11">
        <v>0.598</v>
      </c>
    </row>
    <row r="30" spans="1:11" s="12" customFormat="1" ht="12">
      <c r="A30" s="10" t="s">
        <v>27</v>
      </c>
      <c r="B30" s="33">
        <v>20420</v>
      </c>
      <c r="C30" s="60">
        <v>3709</v>
      </c>
      <c r="D30" s="60">
        <v>3756</v>
      </c>
      <c r="E30" s="34">
        <v>6028</v>
      </c>
      <c r="F30" s="34">
        <v>6030</v>
      </c>
      <c r="G30" s="34">
        <v>247</v>
      </c>
      <c r="H30" s="34">
        <v>245</v>
      </c>
      <c r="I30" s="35">
        <v>-2</v>
      </c>
      <c r="J30" s="36">
        <v>0.634</v>
      </c>
      <c r="K30" s="11">
        <v>0.615</v>
      </c>
    </row>
    <row r="31" spans="1:11" s="12" customFormat="1" ht="12">
      <c r="A31" s="10" t="s">
        <v>28</v>
      </c>
      <c r="B31" s="33">
        <v>49262</v>
      </c>
      <c r="C31" s="60">
        <v>8350</v>
      </c>
      <c r="D31" s="60">
        <v>8915</v>
      </c>
      <c r="E31" s="34">
        <v>13546</v>
      </c>
      <c r="F31" s="34">
        <v>14596</v>
      </c>
      <c r="G31" s="34">
        <v>209</v>
      </c>
      <c r="H31" s="34">
        <v>221</v>
      </c>
      <c r="I31" s="35">
        <v>12</v>
      </c>
      <c r="J31" s="36">
        <v>0.607</v>
      </c>
      <c r="K31" s="11">
        <v>0.587</v>
      </c>
    </row>
    <row r="32" spans="1:11" s="12" customFormat="1" ht="12">
      <c r="A32" s="10" t="s">
        <v>29</v>
      </c>
      <c r="B32" s="33">
        <v>70913</v>
      </c>
      <c r="C32" s="60">
        <v>19914</v>
      </c>
      <c r="D32" s="60">
        <v>18224</v>
      </c>
      <c r="E32" s="34">
        <v>34196</v>
      </c>
      <c r="F32" s="34">
        <v>31197</v>
      </c>
      <c r="G32" s="34">
        <v>399</v>
      </c>
      <c r="H32" s="34">
        <v>337</v>
      </c>
      <c r="I32" s="35">
        <v>-62</v>
      </c>
      <c r="J32" s="36">
        <v>0.566</v>
      </c>
      <c r="K32" s="11">
        <v>0.469</v>
      </c>
    </row>
    <row r="33" spans="1:11" s="12" customFormat="1" ht="12">
      <c r="A33" s="10" t="s">
        <v>30</v>
      </c>
      <c r="B33" s="33">
        <v>26918</v>
      </c>
      <c r="C33" s="60">
        <v>7072</v>
      </c>
      <c r="D33" s="60">
        <v>6760</v>
      </c>
      <c r="E33" s="34">
        <v>11559</v>
      </c>
      <c r="F33" s="34">
        <v>10915</v>
      </c>
      <c r="G33" s="34">
        <v>389</v>
      </c>
      <c r="H33" s="34">
        <v>350</v>
      </c>
      <c r="I33" s="35">
        <v>-39</v>
      </c>
      <c r="J33" s="36">
        <v>0.738</v>
      </c>
      <c r="K33" s="11">
        <v>0.655</v>
      </c>
    </row>
    <row r="34" spans="1:11" s="12" customFormat="1" ht="12">
      <c r="A34" s="10" t="s">
        <v>31</v>
      </c>
      <c r="B34" s="33">
        <v>200473</v>
      </c>
      <c r="C34" s="60">
        <v>79677</v>
      </c>
      <c r="D34" s="60">
        <v>78018</v>
      </c>
      <c r="E34" s="34">
        <v>157432</v>
      </c>
      <c r="F34" s="34">
        <v>153413</v>
      </c>
      <c r="G34" s="34">
        <v>745</v>
      </c>
      <c r="H34" s="34">
        <v>679</v>
      </c>
      <c r="I34" s="35">
        <v>-66</v>
      </c>
      <c r="J34" s="36">
        <v>0.75</v>
      </c>
      <c r="K34" s="11">
        <v>0.628</v>
      </c>
    </row>
    <row r="35" spans="1:11" s="12" customFormat="1" ht="12">
      <c r="A35" s="10" t="s">
        <v>32</v>
      </c>
      <c r="B35" s="33">
        <v>45384</v>
      </c>
      <c r="C35" s="60">
        <v>9706</v>
      </c>
      <c r="D35" s="60">
        <v>8502</v>
      </c>
      <c r="E35" s="34">
        <v>15751</v>
      </c>
      <c r="F35" s="34">
        <v>13595</v>
      </c>
      <c r="G35" s="34">
        <v>313</v>
      </c>
      <c r="H35" s="34">
        <v>245</v>
      </c>
      <c r="I35" s="35">
        <v>-68</v>
      </c>
      <c r="J35" s="36">
        <v>0.452</v>
      </c>
      <c r="K35" s="11">
        <v>0.371</v>
      </c>
    </row>
    <row r="36" spans="1:11" s="12" customFormat="1" ht="12">
      <c r="A36" s="10" t="s">
        <v>33</v>
      </c>
      <c r="B36" s="33">
        <v>386566</v>
      </c>
      <c r="C36" s="60">
        <v>180410</v>
      </c>
      <c r="D36" s="60">
        <v>172526</v>
      </c>
      <c r="E36" s="34">
        <v>320574</v>
      </c>
      <c r="F36" s="34">
        <v>311603</v>
      </c>
      <c r="G36" s="34">
        <v>714</v>
      </c>
      <c r="H36" s="34">
        <v>660</v>
      </c>
      <c r="I36" s="35">
        <v>-54</v>
      </c>
      <c r="J36" s="36">
        <v>0.67</v>
      </c>
      <c r="K36" s="11">
        <v>0.557</v>
      </c>
    </row>
    <row r="37" spans="1:11" s="12" customFormat="1" ht="12">
      <c r="A37" s="10" t="s">
        <v>34</v>
      </c>
      <c r="B37" s="33">
        <v>213016</v>
      </c>
      <c r="C37" s="60">
        <v>78161</v>
      </c>
      <c r="D37" s="60">
        <v>77808</v>
      </c>
      <c r="E37" s="34">
        <v>143837</v>
      </c>
      <c r="F37" s="34">
        <v>142181</v>
      </c>
      <c r="G37" s="34">
        <v>526</v>
      </c>
      <c r="H37" s="34">
        <v>513</v>
      </c>
      <c r="I37" s="35">
        <v>-13</v>
      </c>
      <c r="J37" s="36">
        <v>0.599</v>
      </c>
      <c r="K37" s="11">
        <v>0.516</v>
      </c>
    </row>
    <row r="38" spans="1:11" s="12" customFormat="1" ht="12">
      <c r="A38" s="10" t="s">
        <v>35</v>
      </c>
      <c r="B38" s="33">
        <v>15540</v>
      </c>
      <c r="C38" s="60">
        <v>3292</v>
      </c>
      <c r="D38" s="60">
        <v>3130</v>
      </c>
      <c r="E38" s="34">
        <v>4976</v>
      </c>
      <c r="F38" s="34">
        <v>4603</v>
      </c>
      <c r="G38" s="34">
        <v>246</v>
      </c>
      <c r="H38" s="34">
        <v>234</v>
      </c>
      <c r="I38" s="35">
        <v>-12</v>
      </c>
      <c r="J38" s="36">
        <v>0.588</v>
      </c>
      <c r="K38" s="11">
        <v>0.568</v>
      </c>
    </row>
    <row r="39" spans="1:11" s="12" customFormat="1" ht="12">
      <c r="A39" s="10" t="s">
        <v>36</v>
      </c>
      <c r="B39" s="33">
        <v>235100</v>
      </c>
      <c r="C39" s="60">
        <v>69121</v>
      </c>
      <c r="D39" s="60">
        <v>68871</v>
      </c>
      <c r="E39" s="34">
        <v>121003</v>
      </c>
      <c r="F39" s="34">
        <v>121258</v>
      </c>
      <c r="G39" s="34">
        <v>435</v>
      </c>
      <c r="H39" s="34">
        <v>426</v>
      </c>
      <c r="I39" s="35">
        <v>-9</v>
      </c>
      <c r="J39" s="36">
        <v>0.68</v>
      </c>
      <c r="K39" s="11">
        <v>0.613</v>
      </c>
    </row>
    <row r="40" spans="1:11" s="12" customFormat="1" ht="12">
      <c r="A40" s="10" t="s">
        <v>37</v>
      </c>
      <c r="B40" s="33">
        <v>93714</v>
      </c>
      <c r="C40" s="60">
        <v>14298</v>
      </c>
      <c r="D40" s="60">
        <v>13858</v>
      </c>
      <c r="E40" s="34">
        <v>24289</v>
      </c>
      <c r="F40" s="34">
        <v>23039</v>
      </c>
      <c r="G40" s="34">
        <v>224</v>
      </c>
      <c r="H40" s="34">
        <v>200</v>
      </c>
      <c r="I40" s="35">
        <v>-24</v>
      </c>
      <c r="J40" s="36">
        <v>0.519</v>
      </c>
      <c r="K40" s="11">
        <v>0.501</v>
      </c>
    </row>
    <row r="41" spans="1:11" s="12" customFormat="1" ht="12">
      <c r="A41" s="10" t="s">
        <v>38</v>
      </c>
      <c r="B41" s="33">
        <v>90236</v>
      </c>
      <c r="C41" s="60">
        <v>19359</v>
      </c>
      <c r="D41" s="60">
        <v>14607</v>
      </c>
      <c r="E41" s="34">
        <v>31389</v>
      </c>
      <c r="F41" s="34">
        <v>23280</v>
      </c>
      <c r="G41" s="34">
        <v>281</v>
      </c>
      <c r="H41" s="34">
        <v>198</v>
      </c>
      <c r="I41" s="35">
        <v>-83</v>
      </c>
      <c r="J41" s="36">
        <v>0.636</v>
      </c>
      <c r="K41" s="11">
        <v>0.591</v>
      </c>
    </row>
    <row r="42" spans="1:11" s="12" customFormat="1" ht="12">
      <c r="A42" s="10" t="s">
        <v>39</v>
      </c>
      <c r="B42" s="33">
        <v>267986</v>
      </c>
      <c r="C42" s="60">
        <v>74276</v>
      </c>
      <c r="D42" s="60">
        <v>70193</v>
      </c>
      <c r="E42" s="34">
        <v>132032</v>
      </c>
      <c r="F42" s="34">
        <v>125244</v>
      </c>
      <c r="G42" s="34">
        <v>465</v>
      </c>
      <c r="H42" s="34">
        <v>394</v>
      </c>
      <c r="I42" s="35">
        <v>-71</v>
      </c>
      <c r="J42" s="36">
        <v>0.707</v>
      </c>
      <c r="K42" s="11">
        <v>0.631</v>
      </c>
    </row>
    <row r="43" spans="1:11" s="12" customFormat="1" ht="12">
      <c r="A43" s="10" t="s">
        <v>40</v>
      </c>
      <c r="B43" s="33">
        <v>22237</v>
      </c>
      <c r="C43" s="60">
        <v>7916</v>
      </c>
      <c r="D43" s="60">
        <v>6807</v>
      </c>
      <c r="E43" s="34">
        <v>13833</v>
      </c>
      <c r="F43" s="34">
        <v>12018</v>
      </c>
      <c r="G43" s="34">
        <v>595</v>
      </c>
      <c r="H43" s="34">
        <v>489</v>
      </c>
      <c r="I43" s="35">
        <v>-106</v>
      </c>
      <c r="J43" s="36">
        <v>0.654</v>
      </c>
      <c r="K43" s="11">
        <v>0.527</v>
      </c>
    </row>
    <row r="44" spans="1:11" s="12" customFormat="1" ht="12">
      <c r="A44" s="10" t="s">
        <v>41</v>
      </c>
      <c r="B44" s="33">
        <v>103079</v>
      </c>
      <c r="C44" s="60">
        <v>32942</v>
      </c>
      <c r="D44" s="60">
        <v>32857</v>
      </c>
      <c r="E44" s="34">
        <v>54557</v>
      </c>
      <c r="F44" s="34">
        <v>53828</v>
      </c>
      <c r="G44" s="34">
        <v>404</v>
      </c>
      <c r="H44" s="34">
        <v>370</v>
      </c>
      <c r="I44" s="35">
        <v>-34</v>
      </c>
      <c r="J44" s="36">
        <v>0.629</v>
      </c>
      <c r="K44" s="11">
        <v>0.586</v>
      </c>
    </row>
    <row r="45" spans="1:11" s="12" customFormat="1" ht="12">
      <c r="A45" s="10" t="s">
        <v>42</v>
      </c>
      <c r="B45" s="33">
        <v>18322</v>
      </c>
      <c r="C45" s="60">
        <v>2975</v>
      </c>
      <c r="D45" s="60">
        <v>2990</v>
      </c>
      <c r="E45" s="34">
        <v>4802</v>
      </c>
      <c r="F45" s="34">
        <v>4880</v>
      </c>
      <c r="G45" s="34">
        <v>214</v>
      </c>
      <c r="H45" s="34">
        <v>212</v>
      </c>
      <c r="I45" s="35">
        <v>-2</v>
      </c>
      <c r="J45" s="36">
        <v>0.665</v>
      </c>
      <c r="K45" s="11">
        <v>0.673</v>
      </c>
    </row>
    <row r="46" spans="1:11" s="12" customFormat="1" ht="12">
      <c r="A46" s="14" t="s">
        <v>43</v>
      </c>
      <c r="B46" s="33">
        <v>140605</v>
      </c>
      <c r="C46" s="60">
        <v>35096</v>
      </c>
      <c r="D46" s="60">
        <v>38607</v>
      </c>
      <c r="E46" s="34">
        <v>59397</v>
      </c>
      <c r="F46" s="34">
        <v>66007</v>
      </c>
      <c r="G46" s="34">
        <v>299</v>
      </c>
      <c r="H46" s="34">
        <v>358</v>
      </c>
      <c r="I46" s="35">
        <v>59</v>
      </c>
      <c r="J46" s="36">
        <v>0.598</v>
      </c>
      <c r="K46" s="11">
        <v>0.558</v>
      </c>
    </row>
    <row r="47" spans="1:11" s="12" customFormat="1" ht="12">
      <c r="A47" s="10" t="s">
        <v>44</v>
      </c>
      <c r="B47" s="33">
        <v>753353</v>
      </c>
      <c r="C47" s="60">
        <v>291838</v>
      </c>
      <c r="D47" s="60">
        <v>293295</v>
      </c>
      <c r="E47" s="34">
        <v>531744</v>
      </c>
      <c r="F47" s="34">
        <v>527371</v>
      </c>
      <c r="G47" s="34">
        <v>551</v>
      </c>
      <c r="H47" s="34">
        <v>495</v>
      </c>
      <c r="I47" s="35">
        <v>-56</v>
      </c>
      <c r="J47" s="36">
        <v>0.543</v>
      </c>
      <c r="K47" s="11">
        <v>0.459</v>
      </c>
    </row>
    <row r="48" spans="1:11" s="12" customFormat="1" ht="12">
      <c r="A48" s="10" t="s">
        <v>45</v>
      </c>
      <c r="B48" s="33">
        <v>101535</v>
      </c>
      <c r="C48" s="60">
        <v>29539</v>
      </c>
      <c r="D48" s="60">
        <v>28709</v>
      </c>
      <c r="E48" s="34">
        <v>45042</v>
      </c>
      <c r="F48" s="34">
        <v>43006</v>
      </c>
      <c r="G48" s="34">
        <v>336</v>
      </c>
      <c r="H48" s="34">
        <v>282</v>
      </c>
      <c r="I48" s="35">
        <v>-54</v>
      </c>
      <c r="J48" s="36">
        <v>0.672</v>
      </c>
      <c r="K48" s="11">
        <v>0.653</v>
      </c>
    </row>
    <row r="49" spans="1:11" s="12" customFormat="1" ht="12">
      <c r="A49" s="13" t="s">
        <v>46</v>
      </c>
      <c r="B49" s="33">
        <v>11940</v>
      </c>
      <c r="C49" s="60">
        <v>3472</v>
      </c>
      <c r="D49" s="60">
        <v>2958</v>
      </c>
      <c r="E49" s="34">
        <v>6056</v>
      </c>
      <c r="F49" s="34">
        <v>5000</v>
      </c>
      <c r="G49" s="34">
        <v>540</v>
      </c>
      <c r="H49" s="34">
        <v>384</v>
      </c>
      <c r="I49" s="35">
        <v>-156</v>
      </c>
      <c r="J49" s="36">
        <v>0.704</v>
      </c>
      <c r="K49" s="11">
        <v>0.606</v>
      </c>
    </row>
    <row r="50" spans="1:11" s="12" customFormat="1" ht="12">
      <c r="A50" s="10" t="s">
        <v>47</v>
      </c>
      <c r="B50" s="33">
        <v>189857</v>
      </c>
      <c r="C50" s="60">
        <v>75244</v>
      </c>
      <c r="D50" s="60">
        <v>70893</v>
      </c>
      <c r="E50" s="34">
        <v>148670</v>
      </c>
      <c r="F50" s="34">
        <v>136778</v>
      </c>
      <c r="G50" s="34">
        <v>657</v>
      </c>
      <c r="H50" s="34">
        <v>578</v>
      </c>
      <c r="I50" s="35">
        <v>-79</v>
      </c>
      <c r="J50" s="36">
        <v>0.663</v>
      </c>
      <c r="K50" s="11">
        <v>0.591</v>
      </c>
    </row>
    <row r="51" spans="1:11" s="12" customFormat="1" ht="12">
      <c r="A51" s="10" t="s">
        <v>48</v>
      </c>
      <c r="B51" s="33">
        <v>173885</v>
      </c>
      <c r="C51" s="60">
        <v>49449</v>
      </c>
      <c r="D51" s="60">
        <v>41772</v>
      </c>
      <c r="E51" s="34">
        <v>85643</v>
      </c>
      <c r="F51" s="34">
        <v>72091</v>
      </c>
      <c r="G51" s="34">
        <v>352</v>
      </c>
      <c r="H51" s="34">
        <v>282</v>
      </c>
      <c r="I51" s="35">
        <v>-70</v>
      </c>
      <c r="J51" s="36">
        <v>0.668</v>
      </c>
      <c r="K51" s="11">
        <v>0.62</v>
      </c>
    </row>
    <row r="52" spans="1:11" s="12" customFormat="1" ht="12">
      <c r="A52" s="10" t="s">
        <v>49</v>
      </c>
      <c r="B52" s="33">
        <v>36029</v>
      </c>
      <c r="C52" s="60">
        <v>6913</v>
      </c>
      <c r="D52" s="60">
        <v>6324</v>
      </c>
      <c r="E52" s="34">
        <v>11140</v>
      </c>
      <c r="F52" s="34">
        <v>10014</v>
      </c>
      <c r="G52" s="34">
        <v>256</v>
      </c>
      <c r="H52" s="34">
        <v>229</v>
      </c>
      <c r="I52" s="35">
        <v>-27</v>
      </c>
      <c r="J52" s="36">
        <v>0.494</v>
      </c>
      <c r="K52" s="11">
        <v>0.418</v>
      </c>
    </row>
    <row r="53" spans="1:11" s="12" customFormat="1" ht="12">
      <c r="A53" s="10" t="s">
        <v>50</v>
      </c>
      <c r="B53" s="33">
        <v>130580</v>
      </c>
      <c r="C53" s="60">
        <v>46736</v>
      </c>
      <c r="D53" s="60">
        <v>44390</v>
      </c>
      <c r="E53" s="34">
        <v>77323</v>
      </c>
      <c r="F53" s="34">
        <v>73301</v>
      </c>
      <c r="G53" s="34">
        <v>489</v>
      </c>
      <c r="H53" s="34">
        <v>452</v>
      </c>
      <c r="I53" s="35">
        <v>-37</v>
      </c>
      <c r="J53" s="36">
        <v>0.67</v>
      </c>
      <c r="K53" s="11">
        <v>0.615</v>
      </c>
    </row>
    <row r="54" spans="1:11" s="12" customFormat="1" ht="12">
      <c r="A54" s="10" t="s">
        <v>51</v>
      </c>
      <c r="B54" s="33">
        <v>13288</v>
      </c>
      <c r="C54" s="60">
        <v>2216</v>
      </c>
      <c r="D54" s="60">
        <v>2310</v>
      </c>
      <c r="E54" s="34">
        <v>3313</v>
      </c>
      <c r="F54" s="34">
        <v>3354</v>
      </c>
      <c r="G54" s="34">
        <v>204</v>
      </c>
      <c r="H54" s="34">
        <v>202</v>
      </c>
      <c r="I54" s="35">
        <v>-2</v>
      </c>
      <c r="J54" s="36">
        <v>0.564</v>
      </c>
      <c r="K54" s="11">
        <v>0.513</v>
      </c>
    </row>
    <row r="55" spans="1:11" s="12" customFormat="1" ht="12">
      <c r="A55" s="32" t="s">
        <v>62</v>
      </c>
      <c r="B55" s="37"/>
      <c r="C55" s="61"/>
      <c r="D55" s="62"/>
      <c r="E55" s="38"/>
      <c r="F55" s="37"/>
      <c r="G55" s="34"/>
      <c r="H55" s="34"/>
      <c r="I55" s="35"/>
      <c r="J55" s="39"/>
      <c r="K55" s="15"/>
    </row>
    <row r="56" spans="1:11" s="12" customFormat="1" ht="12">
      <c r="A56" s="10" t="s">
        <v>52</v>
      </c>
      <c r="B56" s="40">
        <f>SUM(B4:B54)</f>
        <v>7370980</v>
      </c>
      <c r="C56" s="60">
        <f>SUM(C4:C54)</f>
        <v>2564090</v>
      </c>
      <c r="D56" s="60">
        <f>SUM(D4:D54)</f>
        <v>2464265</v>
      </c>
      <c r="E56" s="34">
        <f>SUM(E4:E54)</f>
        <v>4592820</v>
      </c>
      <c r="F56" s="34">
        <f>SUM(F4:F54)</f>
        <v>4402538</v>
      </c>
      <c r="G56" s="34">
        <v>511</v>
      </c>
      <c r="H56" s="34">
        <v>463</v>
      </c>
      <c r="I56" s="35">
        <f>H56-G56</f>
        <v>-48</v>
      </c>
      <c r="J56" s="36">
        <v>0.638</v>
      </c>
      <c r="K56" s="57">
        <v>0.551</v>
      </c>
    </row>
    <row r="57" spans="1:11" s="12" customFormat="1" ht="12">
      <c r="A57" s="10" t="s">
        <v>53</v>
      </c>
      <c r="B57" s="40"/>
      <c r="C57" s="60">
        <v>78540</v>
      </c>
      <c r="D57" s="63">
        <v>83963</v>
      </c>
      <c r="E57" s="41">
        <v>159137</v>
      </c>
      <c r="F57" s="42">
        <v>175764</v>
      </c>
      <c r="G57" s="43"/>
      <c r="H57" s="43"/>
      <c r="I57" s="35"/>
      <c r="J57" s="44">
        <v>0.786</v>
      </c>
      <c r="K57" s="59">
        <v>0.729</v>
      </c>
    </row>
    <row r="58" spans="1:11" s="12" customFormat="1" ht="12.75" thickBot="1">
      <c r="A58" s="16" t="s">
        <v>54</v>
      </c>
      <c r="B58" s="45">
        <f>SUM(B56:B57)</f>
        <v>7370980</v>
      </c>
      <c r="C58" s="64">
        <f>SUM(C56:C57)</f>
        <v>2642630</v>
      </c>
      <c r="D58" s="64">
        <f>SUM(D56:D57)</f>
        <v>2548228</v>
      </c>
      <c r="E58" s="46">
        <f>SUM(E56:E57)</f>
        <v>4751957</v>
      </c>
      <c r="F58" s="46">
        <f>SUM(F56:F57)</f>
        <v>4578302</v>
      </c>
      <c r="G58" s="47"/>
      <c r="H58" s="47"/>
      <c r="I58" s="48"/>
      <c r="J58" s="49">
        <v>0.643</v>
      </c>
      <c r="K58" s="58">
        <v>0.558</v>
      </c>
    </row>
    <row r="59" spans="1:11" s="12" customFormat="1" ht="12">
      <c r="A59" s="18" t="s">
        <v>56</v>
      </c>
      <c r="B59" s="19"/>
      <c r="C59" s="19"/>
      <c r="D59" s="19"/>
      <c r="E59" s="19"/>
      <c r="F59" s="19"/>
      <c r="G59" s="20"/>
      <c r="H59" s="20"/>
      <c r="I59" s="21"/>
      <c r="J59" s="19"/>
      <c r="K59" s="22"/>
    </row>
    <row r="60" spans="1:11" s="12" customFormat="1" ht="12.75" thickBot="1">
      <c r="A60" s="16" t="s">
        <v>55</v>
      </c>
      <c r="B60" s="23"/>
      <c r="C60" s="23"/>
      <c r="D60" s="23"/>
      <c r="E60" s="23"/>
      <c r="F60" s="23"/>
      <c r="G60" s="24"/>
      <c r="H60" s="24"/>
      <c r="I60" s="17"/>
      <c r="J60" s="23"/>
      <c r="K60" s="25"/>
    </row>
    <row r="61" ht="10.5" customHeight="1" hidden="1">
      <c r="K61" s="30"/>
    </row>
    <row r="62" ht="10.5" customHeight="1" hidden="1">
      <c r="K62" s="31"/>
    </row>
    <row r="63" ht="10.5" customHeight="1" hidden="1"/>
    <row r="64" ht="10.5" customHeight="1" hidden="1"/>
  </sheetData>
  <sheetProtection/>
  <mergeCells count="6">
    <mergeCell ref="J2:K2"/>
    <mergeCell ref="C2:D2"/>
    <mergeCell ref="E2:F2"/>
    <mergeCell ref="B2:B3"/>
    <mergeCell ref="A1:K1"/>
    <mergeCell ref="G2:H2"/>
  </mergeCells>
  <printOptions horizontalCentered="1"/>
  <pageMargins left="0.261811024" right="0" top="0.25" bottom="0.31496062992126" header="0.511811023622047" footer="0.196850393700787"/>
  <pageSetup horizontalDpi="600" verticalDpi="600" orientation="landscape" scale="73" r:id="rId1"/>
  <headerFooter alignWithMargins="0">
    <oddFooter>&amp;C&amp;"Serifa Std 45 Light,Regular"&amp;7© 2021 College Board. College Board, Advanced Placement, AP, AP Central, and the acorn logo are registered trademarks of College Board.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Janice M. Askew</dc:creator>
  <cp:keywords/>
  <dc:description/>
  <cp:lastModifiedBy>Pinto, Amanda Cheylynne</cp:lastModifiedBy>
  <cp:lastPrinted>2021-06-28T16:46:11Z</cp:lastPrinted>
  <dcterms:created xsi:type="dcterms:W3CDTF">1999-07-30T17:30:46Z</dcterms:created>
  <dcterms:modified xsi:type="dcterms:W3CDTF">2021-09-13T18:48:38Z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0x0101007E17EAE858F43E418487C0B75EE96CC8</vt:lpwstr>
  </property>
</Properties>
</file>